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820" windowHeight="6660" tabRatio="831" activeTab="0"/>
  </bookViews>
  <sheets>
    <sheet name="獎金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<sst xmlns="http://schemas.openxmlformats.org/spreadsheetml/2006/main" count="35" uniqueCount="35">
  <si>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r>
      <rPr>
        <sz val="12"/>
        <rFont val="標楷體"/>
        <family val="4"/>
      </rPr>
      <t>賽事組別</t>
    </r>
  </si>
  <si>
    <t>100-B</t>
  </si>
  <si>
    <t>100-C</t>
  </si>
  <si>
    <t>125-B</t>
  </si>
  <si>
    <t>125-C</t>
  </si>
  <si>
    <t>BIKE-A</t>
  </si>
  <si>
    <t>BIKE-C</t>
  </si>
  <si>
    <r>
      <rPr>
        <sz val="12"/>
        <rFont val="標楷體"/>
        <family val="4"/>
      </rPr>
      <t>單站冠軍車手</t>
    </r>
  </si>
  <si>
    <r>
      <rPr>
        <sz val="12"/>
        <rFont val="標楷體"/>
        <family val="4"/>
      </rPr>
      <t>單站亞軍車手</t>
    </r>
  </si>
  <si>
    <r>
      <rPr>
        <sz val="12"/>
        <rFont val="標楷體"/>
        <family val="4"/>
      </rPr>
      <t>單站季軍車手</t>
    </r>
  </si>
  <si>
    <r>
      <rPr>
        <sz val="12"/>
        <rFont val="標楷體"/>
        <family val="4"/>
      </rPr>
      <t>年度冠軍車手</t>
    </r>
  </si>
  <si>
    <t>單站各組獎金</t>
  </si>
  <si>
    <t>場次</t>
  </si>
  <si>
    <t>年度車隊獎金</t>
  </si>
  <si>
    <t>年度總獎金</t>
  </si>
  <si>
    <t>敘獎說明：</t>
  </si>
  <si>
    <t>BIKE-B</t>
  </si>
  <si>
    <t>100-A</t>
  </si>
  <si>
    <t>125-A</t>
  </si>
  <si>
    <t>年度獎金小計</t>
  </si>
  <si>
    <r>
      <t>2016-KCC</t>
    </r>
    <r>
      <rPr>
        <b/>
        <sz val="18"/>
        <rFont val="標楷體"/>
        <family val="4"/>
      </rPr>
      <t>挑戰盃錦標賽</t>
    </r>
    <r>
      <rPr>
        <b/>
        <sz val="18"/>
        <rFont val="Arial"/>
        <family val="2"/>
      </rPr>
      <t>-</t>
    </r>
    <r>
      <rPr>
        <b/>
        <sz val="18"/>
        <rFont val="標楷體"/>
        <family val="4"/>
      </rPr>
      <t>獎勵表</t>
    </r>
  </si>
  <si>
    <r>
      <rPr>
        <sz val="12"/>
        <rFont val="標楷體"/>
        <family val="4"/>
      </rPr>
      <t>年度亞軍車手</t>
    </r>
  </si>
  <si>
    <r>
      <rPr>
        <sz val="12"/>
        <rFont val="標楷體"/>
        <family val="4"/>
      </rPr>
      <t>年度季軍車手</t>
    </r>
  </si>
  <si>
    <r>
      <rPr>
        <sz val="12"/>
        <rFont val="標楷體"/>
        <family val="4"/>
      </rPr>
      <t>單站冠軍車隊</t>
    </r>
  </si>
  <si>
    <t>年度冠軍車隊</t>
  </si>
  <si>
    <t>年度亞軍車隊</t>
  </si>
  <si>
    <t>年度季軍車隊</t>
  </si>
  <si>
    <t>年度車手獎金</t>
  </si>
  <si>
    <r>
      <t>5</t>
    </r>
    <r>
      <rPr>
        <sz val="12"/>
        <rFont val="標楷體"/>
        <family val="4"/>
      </rPr>
      <t>站獎金小計</t>
    </r>
  </si>
  <si>
    <r>
      <t>1</t>
    </r>
    <r>
      <rPr>
        <sz val="14"/>
        <rFont val="標楷體"/>
        <family val="4"/>
      </rPr>
      <t>、單站獎項：車手頒發獎金及獎盃，車隊頒發獎金及錦旗。</t>
    </r>
  </si>
  <si>
    <r>
      <t>2</t>
    </r>
    <r>
      <rPr>
        <sz val="14"/>
        <rFont val="標楷體"/>
        <family val="4"/>
      </rPr>
      <t>、年度獎項：車手及車隊皆頒發獎金及獎盃。</t>
    </r>
  </si>
  <si>
    <r>
      <t>3</t>
    </r>
    <r>
      <rPr>
        <sz val="14"/>
        <rFont val="標楷體"/>
        <family val="4"/>
      </rPr>
      <t>、獎金依稅法規定，需由發放單位代為扣除稅款。</t>
    </r>
  </si>
  <si>
    <r>
      <t>4</t>
    </r>
    <r>
      <rPr>
        <sz val="14"/>
        <rFont val="標楷體"/>
        <family val="4"/>
      </rPr>
      <t>、年度冠軍車手將獲得個人海報的寫真拍攝及平面雜誌的宣傳報導。</t>
    </r>
  </si>
  <si>
    <r>
      <t>新雷霆</t>
    </r>
    <r>
      <rPr>
        <sz val="12"/>
        <rFont val="標楷體"/>
        <family val="4"/>
      </rPr>
      <t>挑戰組</t>
    </r>
  </si>
  <si>
    <r>
      <t>5</t>
    </r>
    <r>
      <rPr>
        <sz val="14"/>
        <rFont val="標楷體"/>
        <family val="4"/>
      </rPr>
      <t>、新雷霆挑戰組不列入霸王戒及名人堂獲獎記錄。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</si>
</sst>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m&quot;月&quot;d&quot;日&quot;"/>
    <numFmt numFmtId="190" formatCode="0_);[Red]\(0\)"/>
    <numFmt numFmtId="191" formatCode="[&gt;99999999]0000\-000\-000;000\-000\-000"/>
    <numFmt numFmtId="192" formatCode="_-* #,##0.0_-;\-* #,##0.0_-;_-* &quot;-&quot;?_-;_-@_-"/>
    <numFmt numFmtId="193" formatCode="#,##0_ "/>
    <numFmt numFmtId="194" formatCode="_-* #,##0_-;\-* #,##0_-;_-* &quot;-&quot;??_-;_-@_-"/>
  </numFmts>
  <fonts count="3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4"/>
      <name val="Arial"/>
      <family val="2"/>
    </font>
    <font>
      <sz val="14"/>
      <name val="標楷體"/>
      <family val="4"/>
    </font>
    <font>
      <b/>
      <sz val="18"/>
      <name val="Arial"/>
      <family val="2"/>
    </font>
    <font>
      <sz val="12"/>
      <name val="Arial"/>
      <family val="2"/>
    </font>
    <font>
      <sz val="9"/>
      <name val="新細明體"/>
      <family val="1"/>
    </font>
    <font>
      <sz val="9"/>
      <name val="細明體"/>
      <family val="3"/>
    </font>
    <font>
      <b/>
      <sz val="12"/>
      <name val="Arial"/>
      <family val="2"/>
    </font>
    <font>
      <sz val="12"/>
      <name val="標楷體"/>
      <family val="4"/>
    </font>
    <font>
      <sz val="16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185" fontId="8" fillId="0" borderId="0" xfId="0" applyNumberFormat="1" applyFont="1" applyBorder="1" applyAlignment="1">
      <alignment horizontal="left" vertical="center"/>
    </xf>
    <xf numFmtId="185" fontId="12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6" fillId="0" borderId="0" xfId="0" applyFont="1" applyAlignment="1">
      <alignment/>
    </xf>
    <xf numFmtId="0" fontId="9" fillId="0" borderId="10" xfId="0" applyFont="1" applyBorder="1" applyAlignment="1">
      <alignment vertical="center"/>
    </xf>
    <xf numFmtId="185" fontId="9" fillId="0" borderId="10" xfId="0" applyNumberFormat="1" applyFont="1" applyBorder="1" applyAlignment="1">
      <alignment horizontal="center" vertical="center" wrapText="1"/>
    </xf>
    <xf numFmtId="185" fontId="9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85" fontId="6" fillId="0" borderId="0" xfId="0" applyNumberFormat="1" applyFont="1" applyBorder="1" applyAlignment="1">
      <alignment vertical="center"/>
    </xf>
    <xf numFmtId="185" fontId="9" fillId="0" borderId="0" xfId="0" applyNumberFormat="1" applyFont="1" applyAlignment="1">
      <alignment horizontal="center"/>
    </xf>
    <xf numFmtId="185" fontId="6" fillId="0" borderId="0" xfId="0" applyNumberFormat="1" applyFont="1" applyAlignment="1">
      <alignment/>
    </xf>
    <xf numFmtId="185" fontId="7" fillId="0" borderId="0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185" fontId="9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85" fontId="14" fillId="0" borderId="0" xfId="0" applyNumberFormat="1" applyFont="1" applyBorder="1" applyAlignment="1">
      <alignment horizontal="left" vertical="center"/>
    </xf>
    <xf numFmtId="185" fontId="9" fillId="0" borderId="13" xfId="0" applyNumberFormat="1" applyFont="1" applyBorder="1" applyAlignment="1">
      <alignment horizontal="center" vertical="center"/>
    </xf>
    <xf numFmtId="185" fontId="9" fillId="0" borderId="14" xfId="0" applyNumberFormat="1" applyFont="1" applyBorder="1" applyAlignment="1">
      <alignment horizontal="center" vertical="center"/>
    </xf>
    <xf numFmtId="185" fontId="9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5" fontId="1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5"/>
  <sheetViews>
    <sheetView showGridLines="0" tabSelected="1" zoomScalePageLayoutView="0" workbookViewId="0" topLeftCell="A1">
      <selection activeCell="B1" sqref="B1"/>
    </sheetView>
  </sheetViews>
  <sheetFormatPr defaultColWidth="16.75390625" defaultRowHeight="15.75"/>
  <cols>
    <col min="1" max="1" width="2.125" style="8" customWidth="1"/>
    <col min="2" max="2" width="15.375" style="8" customWidth="1"/>
    <col min="3" max="3" width="10.125" style="8" bestFit="1" customWidth="1"/>
    <col min="4" max="4" width="9.625" style="8" bestFit="1" customWidth="1"/>
    <col min="5" max="11" width="8.75390625" style="8" customWidth="1"/>
    <col min="12" max="12" width="13.875" style="8" bestFit="1" customWidth="1"/>
    <col min="13" max="13" width="2.125" style="8" customWidth="1"/>
    <col min="14" max="14" width="9.50390625" style="8" customWidth="1"/>
    <col min="15" max="15" width="12.25390625" style="8" customWidth="1"/>
    <col min="16" max="16384" width="16.75390625" style="8" customWidth="1"/>
  </cols>
  <sheetData>
    <row r="1" spans="2:12" s="4" customFormat="1" ht="24" customHeight="1">
      <c r="B1" s="1"/>
      <c r="C1" s="5"/>
      <c r="D1" s="5"/>
      <c r="E1" s="5" t="s">
        <v>20</v>
      </c>
      <c r="F1" s="5"/>
      <c r="G1" s="5"/>
      <c r="K1" s="6"/>
      <c r="L1" s="6"/>
    </row>
    <row r="2" spans="2:12" s="7" customFormat="1" ht="19.5" customHeight="1">
      <c r="B2" s="9" t="s">
        <v>0</v>
      </c>
      <c r="C2" s="10" t="s">
        <v>17</v>
      </c>
      <c r="D2" s="10" t="s">
        <v>1</v>
      </c>
      <c r="E2" s="10" t="s">
        <v>2</v>
      </c>
      <c r="F2" s="10" t="s">
        <v>18</v>
      </c>
      <c r="G2" s="10" t="s">
        <v>3</v>
      </c>
      <c r="H2" s="10" t="s">
        <v>4</v>
      </c>
      <c r="I2" s="10" t="s">
        <v>5</v>
      </c>
      <c r="J2" s="10" t="s">
        <v>16</v>
      </c>
      <c r="K2" s="10" t="s">
        <v>6</v>
      </c>
      <c r="L2" s="31" t="s">
        <v>33</v>
      </c>
    </row>
    <row r="3" spans="2:12" s="4" customFormat="1" ht="19.5" customHeight="1">
      <c r="B3" s="9" t="s">
        <v>7</v>
      </c>
      <c r="C3" s="11">
        <v>5000</v>
      </c>
      <c r="D3" s="11">
        <v>5000</v>
      </c>
      <c r="E3" s="11">
        <v>5000</v>
      </c>
      <c r="F3" s="11">
        <v>5000</v>
      </c>
      <c r="G3" s="11">
        <v>5000</v>
      </c>
      <c r="H3" s="11">
        <v>5000</v>
      </c>
      <c r="I3" s="11">
        <v>5000</v>
      </c>
      <c r="J3" s="11">
        <v>5000</v>
      </c>
      <c r="K3" s="11">
        <v>5000</v>
      </c>
      <c r="L3" s="11">
        <v>5000</v>
      </c>
    </row>
    <row r="4" spans="2:12" s="4" customFormat="1" ht="19.5" customHeight="1">
      <c r="B4" s="9" t="s">
        <v>8</v>
      </c>
      <c r="C4" s="11">
        <v>4000</v>
      </c>
      <c r="D4" s="11">
        <v>4000</v>
      </c>
      <c r="E4" s="11">
        <v>4000</v>
      </c>
      <c r="F4" s="11">
        <v>4000</v>
      </c>
      <c r="G4" s="11">
        <v>4000</v>
      </c>
      <c r="H4" s="11">
        <v>4000</v>
      </c>
      <c r="I4" s="11">
        <v>4000</v>
      </c>
      <c r="J4" s="11">
        <v>4000</v>
      </c>
      <c r="K4" s="11">
        <v>4000</v>
      </c>
      <c r="L4" s="11">
        <v>4000</v>
      </c>
    </row>
    <row r="5" spans="2:12" s="4" customFormat="1" ht="19.5" customHeight="1">
      <c r="B5" s="9" t="s">
        <v>9</v>
      </c>
      <c r="C5" s="11">
        <v>3000</v>
      </c>
      <c r="D5" s="11">
        <v>3000</v>
      </c>
      <c r="E5" s="11">
        <v>3000</v>
      </c>
      <c r="F5" s="11">
        <v>3000</v>
      </c>
      <c r="G5" s="11">
        <v>3000</v>
      </c>
      <c r="H5" s="11">
        <v>3000</v>
      </c>
      <c r="I5" s="11">
        <v>3000</v>
      </c>
      <c r="J5" s="11">
        <v>3000</v>
      </c>
      <c r="K5" s="11">
        <v>3000</v>
      </c>
      <c r="L5" s="11">
        <v>3000</v>
      </c>
    </row>
    <row r="6" spans="2:12" s="4" customFormat="1" ht="19.5" customHeight="1">
      <c r="B6" s="9" t="s">
        <v>23</v>
      </c>
      <c r="C6" s="11">
        <v>2000</v>
      </c>
      <c r="D6" s="11">
        <v>2000</v>
      </c>
      <c r="E6" s="11">
        <v>2000</v>
      </c>
      <c r="F6" s="11">
        <v>2000</v>
      </c>
      <c r="G6" s="11">
        <v>2000</v>
      </c>
      <c r="H6" s="11">
        <v>2000</v>
      </c>
      <c r="I6" s="11">
        <v>2000</v>
      </c>
      <c r="J6" s="11">
        <v>2000</v>
      </c>
      <c r="K6" s="11">
        <v>2000</v>
      </c>
      <c r="L6" s="19"/>
    </row>
    <row r="7" spans="2:12" s="4" customFormat="1" ht="19.5" customHeight="1">
      <c r="B7" s="9" t="s">
        <v>10</v>
      </c>
      <c r="C7" s="11">
        <v>10000</v>
      </c>
      <c r="D7" s="11">
        <v>10000</v>
      </c>
      <c r="E7" s="11">
        <v>10000</v>
      </c>
      <c r="F7" s="11">
        <v>10000</v>
      </c>
      <c r="G7" s="11">
        <v>10000</v>
      </c>
      <c r="H7" s="11">
        <v>10000</v>
      </c>
      <c r="I7" s="11">
        <v>10000</v>
      </c>
      <c r="J7" s="11">
        <v>10000</v>
      </c>
      <c r="K7" s="11">
        <v>10000</v>
      </c>
      <c r="L7" s="19"/>
    </row>
    <row r="8" spans="2:12" s="4" customFormat="1" ht="19.5" customHeight="1">
      <c r="B8" s="9" t="s">
        <v>21</v>
      </c>
      <c r="C8" s="11">
        <v>9000</v>
      </c>
      <c r="D8" s="11">
        <v>9000</v>
      </c>
      <c r="E8" s="11">
        <v>9000</v>
      </c>
      <c r="F8" s="11">
        <v>9000</v>
      </c>
      <c r="G8" s="11">
        <v>9000</v>
      </c>
      <c r="H8" s="11">
        <v>9000</v>
      </c>
      <c r="I8" s="11">
        <v>9000</v>
      </c>
      <c r="J8" s="11">
        <v>9000</v>
      </c>
      <c r="K8" s="11">
        <v>9000</v>
      </c>
      <c r="L8" s="19"/>
    </row>
    <row r="9" spans="2:12" s="4" customFormat="1" ht="19.5" customHeight="1">
      <c r="B9" s="9" t="s">
        <v>22</v>
      </c>
      <c r="C9" s="11">
        <v>7000</v>
      </c>
      <c r="D9" s="11">
        <v>7000</v>
      </c>
      <c r="E9" s="11">
        <v>7000</v>
      </c>
      <c r="F9" s="11">
        <v>7000</v>
      </c>
      <c r="G9" s="11">
        <v>7000</v>
      </c>
      <c r="H9" s="11">
        <v>7000</v>
      </c>
      <c r="I9" s="11">
        <v>7000</v>
      </c>
      <c r="J9" s="11">
        <v>7000</v>
      </c>
      <c r="K9" s="11">
        <v>7000</v>
      </c>
      <c r="L9" s="19"/>
    </row>
    <row r="10" spans="2:12" s="4" customFormat="1" ht="19.5" customHeight="1">
      <c r="B10" s="12" t="s">
        <v>24</v>
      </c>
      <c r="C10" s="26">
        <v>50000</v>
      </c>
      <c r="D10" s="29"/>
      <c r="E10" s="29"/>
      <c r="F10" s="29"/>
      <c r="G10" s="29"/>
      <c r="H10" s="29"/>
      <c r="I10" s="29"/>
      <c r="J10" s="29"/>
      <c r="K10" s="30"/>
      <c r="L10" s="19"/>
    </row>
    <row r="11" spans="2:12" s="4" customFormat="1" ht="19.5" customHeight="1">
      <c r="B11" s="12" t="s">
        <v>25</v>
      </c>
      <c r="C11" s="26">
        <v>30000</v>
      </c>
      <c r="D11" s="29"/>
      <c r="E11" s="29"/>
      <c r="F11" s="29"/>
      <c r="G11" s="29"/>
      <c r="H11" s="29"/>
      <c r="I11" s="29"/>
      <c r="J11" s="29"/>
      <c r="K11" s="30"/>
      <c r="L11" s="19"/>
    </row>
    <row r="12" spans="2:12" s="4" customFormat="1" ht="19.5" customHeight="1">
      <c r="B12" s="12" t="s">
        <v>26</v>
      </c>
      <c r="C12" s="26">
        <v>20000</v>
      </c>
      <c r="D12" s="29"/>
      <c r="E12" s="29"/>
      <c r="F12" s="29"/>
      <c r="G12" s="29"/>
      <c r="H12" s="29"/>
      <c r="I12" s="29"/>
      <c r="J12" s="29"/>
      <c r="K12" s="30"/>
      <c r="L12" s="19"/>
    </row>
    <row r="13" spans="2:12" s="4" customFormat="1" ht="19.5" customHeight="1">
      <c r="B13" s="12" t="s">
        <v>11</v>
      </c>
      <c r="C13" s="11">
        <f>SUM(C3:C6)</f>
        <v>14000</v>
      </c>
      <c r="D13" s="11">
        <f aca="true" t="shared" si="0" ref="D13:L13">SUM(D3:D6)</f>
        <v>14000</v>
      </c>
      <c r="E13" s="11">
        <f t="shared" si="0"/>
        <v>14000</v>
      </c>
      <c r="F13" s="11">
        <f t="shared" si="0"/>
        <v>14000</v>
      </c>
      <c r="G13" s="11">
        <f t="shared" si="0"/>
        <v>14000</v>
      </c>
      <c r="H13" s="11">
        <f t="shared" si="0"/>
        <v>14000</v>
      </c>
      <c r="I13" s="11">
        <f t="shared" si="0"/>
        <v>14000</v>
      </c>
      <c r="J13" s="11">
        <f t="shared" si="0"/>
        <v>14000</v>
      </c>
      <c r="K13" s="11">
        <f t="shared" si="0"/>
        <v>14000</v>
      </c>
      <c r="L13" s="11">
        <f t="shared" si="0"/>
        <v>12000</v>
      </c>
    </row>
    <row r="14" spans="2:12" s="4" customFormat="1" ht="19.5" customHeight="1">
      <c r="B14" s="20" t="s">
        <v>12</v>
      </c>
      <c r="C14" s="21">
        <v>5</v>
      </c>
      <c r="D14" s="21">
        <v>5</v>
      </c>
      <c r="E14" s="21">
        <v>5</v>
      </c>
      <c r="F14" s="21">
        <v>5</v>
      </c>
      <c r="G14" s="21">
        <v>5</v>
      </c>
      <c r="H14" s="21">
        <v>5</v>
      </c>
      <c r="I14" s="21">
        <v>5</v>
      </c>
      <c r="J14" s="21">
        <v>5</v>
      </c>
      <c r="K14" s="21">
        <v>5</v>
      </c>
      <c r="L14" s="21">
        <v>3</v>
      </c>
    </row>
    <row r="15" spans="2:12" s="4" customFormat="1" ht="21" customHeight="1">
      <c r="B15" s="23" t="s">
        <v>28</v>
      </c>
      <c r="C15" s="11">
        <f>SUM(C13*C14)</f>
        <v>70000</v>
      </c>
      <c r="D15" s="11">
        <f aca="true" t="shared" si="1" ref="D15:K15">SUM(D13*D14)</f>
        <v>70000</v>
      </c>
      <c r="E15" s="11">
        <f t="shared" si="1"/>
        <v>70000</v>
      </c>
      <c r="F15" s="11">
        <f t="shared" si="1"/>
        <v>70000</v>
      </c>
      <c r="G15" s="11">
        <f t="shared" si="1"/>
        <v>70000</v>
      </c>
      <c r="H15" s="11">
        <f t="shared" si="1"/>
        <v>70000</v>
      </c>
      <c r="I15" s="11">
        <f t="shared" si="1"/>
        <v>70000</v>
      </c>
      <c r="J15" s="11">
        <f t="shared" si="1"/>
        <v>70000</v>
      </c>
      <c r="K15" s="11">
        <f t="shared" si="1"/>
        <v>70000</v>
      </c>
      <c r="L15" s="11">
        <f>SUM(L13*L14)</f>
        <v>36000</v>
      </c>
    </row>
    <row r="16" spans="2:12" s="2" customFormat="1" ht="21" customHeight="1">
      <c r="B16" s="24" t="s">
        <v>27</v>
      </c>
      <c r="C16" s="11">
        <f>SUM(C7:C9)</f>
        <v>26000</v>
      </c>
      <c r="D16" s="11">
        <f aca="true" t="shared" si="2" ref="D16:K16">SUM(D7:D9)</f>
        <v>26000</v>
      </c>
      <c r="E16" s="11">
        <f t="shared" si="2"/>
        <v>26000</v>
      </c>
      <c r="F16" s="11">
        <f t="shared" si="2"/>
        <v>26000</v>
      </c>
      <c r="G16" s="11">
        <f t="shared" si="2"/>
        <v>26000</v>
      </c>
      <c r="H16" s="11">
        <f t="shared" si="2"/>
        <v>26000</v>
      </c>
      <c r="I16" s="11">
        <f t="shared" si="2"/>
        <v>26000</v>
      </c>
      <c r="J16" s="11">
        <f t="shared" si="2"/>
        <v>26000</v>
      </c>
      <c r="K16" s="11">
        <f t="shared" si="2"/>
        <v>26000</v>
      </c>
      <c r="L16" s="11">
        <f>SUM(L6:L9)</f>
        <v>0</v>
      </c>
    </row>
    <row r="17" spans="2:12" s="3" customFormat="1" ht="21" customHeight="1">
      <c r="B17" s="24" t="s">
        <v>19</v>
      </c>
      <c r="C17" s="11">
        <f>SUM(C15:C16)</f>
        <v>96000</v>
      </c>
      <c r="D17" s="11">
        <f aca="true" t="shared" si="3" ref="D17:L17">SUM(D15:D16)</f>
        <v>96000</v>
      </c>
      <c r="E17" s="11">
        <f t="shared" si="3"/>
        <v>96000</v>
      </c>
      <c r="F17" s="11">
        <f t="shared" si="3"/>
        <v>96000</v>
      </c>
      <c r="G17" s="11">
        <f t="shared" si="3"/>
        <v>96000</v>
      </c>
      <c r="H17" s="11">
        <f t="shared" si="3"/>
        <v>96000</v>
      </c>
      <c r="I17" s="11">
        <f t="shared" si="3"/>
        <v>96000</v>
      </c>
      <c r="J17" s="11">
        <f t="shared" si="3"/>
        <v>96000</v>
      </c>
      <c r="K17" s="11">
        <f t="shared" si="3"/>
        <v>96000</v>
      </c>
      <c r="L17" s="11">
        <f t="shared" si="3"/>
        <v>36000</v>
      </c>
    </row>
    <row r="18" spans="2:12" s="3" customFormat="1" ht="21" customHeight="1">
      <c r="B18" s="24" t="s">
        <v>13</v>
      </c>
      <c r="C18" s="26">
        <f>SUM(C10:K12)</f>
        <v>100000</v>
      </c>
      <c r="D18" s="27"/>
      <c r="E18" s="27"/>
      <c r="F18" s="27"/>
      <c r="G18" s="27"/>
      <c r="H18" s="27"/>
      <c r="I18" s="27"/>
      <c r="J18" s="27"/>
      <c r="K18" s="28"/>
      <c r="L18" s="19"/>
    </row>
    <row r="19" spans="2:11" s="4" customFormat="1" ht="33" customHeight="1">
      <c r="B19" s="18" t="s">
        <v>14</v>
      </c>
      <c r="C19" s="25">
        <f>SUM(C17:L18)</f>
        <v>1000000</v>
      </c>
      <c r="D19" s="25"/>
      <c r="E19" s="22"/>
      <c r="F19" s="13"/>
      <c r="G19" s="13"/>
      <c r="I19" s="13"/>
      <c r="J19" s="13"/>
      <c r="K19" s="14"/>
    </row>
    <row r="20" spans="2:10" ht="19.5">
      <c r="B20" s="16" t="s">
        <v>15</v>
      </c>
      <c r="F20" s="13"/>
      <c r="G20" s="13"/>
      <c r="I20" s="13"/>
      <c r="J20" s="13"/>
    </row>
    <row r="21" spans="2:10" ht="18" customHeight="1">
      <c r="B21" s="17" t="s">
        <v>29</v>
      </c>
      <c r="F21" s="13"/>
      <c r="G21" s="13"/>
      <c r="I21" s="13"/>
      <c r="J21" s="13"/>
    </row>
    <row r="22" spans="2:10" ht="18" customHeight="1">
      <c r="B22" s="17" t="s">
        <v>30</v>
      </c>
      <c r="F22" s="13"/>
      <c r="G22" s="13"/>
      <c r="I22" s="13"/>
      <c r="J22" s="13"/>
    </row>
    <row r="23" spans="2:4" ht="18" customHeight="1">
      <c r="B23" s="17" t="s">
        <v>31</v>
      </c>
      <c r="C23" s="15"/>
      <c r="D23" s="15"/>
    </row>
    <row r="24" spans="2:4" ht="18" customHeight="1">
      <c r="B24" s="17" t="s">
        <v>32</v>
      </c>
      <c r="C24" s="15"/>
      <c r="D24" s="15"/>
    </row>
    <row r="25" spans="2:3" ht="18" customHeight="1">
      <c r="B25" s="17" t="s">
        <v>34</v>
      </c>
      <c r="C25" s="15"/>
    </row>
  </sheetData>
  <sheetProtection/>
  <mergeCells count="5">
    <mergeCell ref="C19:D19"/>
    <mergeCell ref="C18:K18"/>
    <mergeCell ref="C10:K10"/>
    <mergeCell ref="C11:K11"/>
    <mergeCell ref="C12:K12"/>
  </mergeCells>
  <printOptions horizontalCentered="1"/>
  <pageMargins left="0" right="0" top="0.1968503937007874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kymco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hsl</dc:creator>
  <cp:keywords/>
  <dc:description/>
  <cp:lastModifiedBy>linst</cp:lastModifiedBy>
  <cp:lastPrinted>2015-11-04T07:01:30Z</cp:lastPrinted>
  <dcterms:created xsi:type="dcterms:W3CDTF">2006-09-18T02:28:13Z</dcterms:created>
  <dcterms:modified xsi:type="dcterms:W3CDTF">2016-02-26T01:16:26Z</dcterms:modified>
  <cp:category/>
  <cp:version/>
  <cp:contentType/>
  <cp:contentStatus/>
</cp:coreProperties>
</file>