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2120" windowHeight="8320" tabRatio="831" activeTab="0"/>
  </bookViews>
  <sheets>
    <sheet name="獎金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<sst xmlns="http://schemas.openxmlformats.org/spreadsheetml/2006/main" count="42" uniqueCount="42">
  <si>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>2014-KCC</t>
    </r>
    <r>
      <rPr>
        <b/>
        <sz val="18"/>
        <rFont val="標楷體"/>
        <family val="4"/>
      </rPr>
      <t>挑戰盃錦標賽</t>
    </r>
    <r>
      <rPr>
        <b/>
        <sz val="18"/>
        <rFont val="Arial"/>
        <family val="2"/>
      </rPr>
      <t>-</t>
    </r>
    <r>
      <rPr>
        <b/>
        <sz val="18"/>
        <rFont val="標楷體"/>
        <family val="4"/>
      </rPr>
      <t>獎勵表</t>
    </r>
  </si>
  <si>
    <r>
      <rPr>
        <sz val="12"/>
        <rFont val="標楷體"/>
        <family val="4"/>
      </rPr>
      <t>賽事組別</t>
    </r>
  </si>
  <si>
    <t>100-A</t>
  </si>
  <si>
    <t>100-B</t>
  </si>
  <si>
    <t>100-C</t>
  </si>
  <si>
    <t>125-A</t>
  </si>
  <si>
    <t>125-B</t>
  </si>
  <si>
    <t>125-C</t>
  </si>
  <si>
    <t>BIKE-A</t>
  </si>
  <si>
    <t>BIKE-C</t>
  </si>
  <si>
    <r>
      <t>G6-</t>
    </r>
    <r>
      <rPr>
        <sz val="12"/>
        <rFont val="細明體"/>
        <family val="3"/>
      </rPr>
      <t>大專</t>
    </r>
  </si>
  <si>
    <r>
      <t>G6-</t>
    </r>
    <r>
      <rPr>
        <sz val="12"/>
        <rFont val="細明體"/>
        <family val="3"/>
      </rPr>
      <t>統規</t>
    </r>
  </si>
  <si>
    <r>
      <t>KTR-</t>
    </r>
    <r>
      <rPr>
        <sz val="12"/>
        <rFont val="細明體"/>
        <family val="3"/>
      </rPr>
      <t>統規</t>
    </r>
  </si>
  <si>
    <r>
      <rPr>
        <sz val="12"/>
        <rFont val="標楷體"/>
        <family val="4"/>
      </rPr>
      <t>單站冠軍車手</t>
    </r>
  </si>
  <si>
    <r>
      <rPr>
        <sz val="12"/>
        <rFont val="標楷體"/>
        <family val="4"/>
      </rPr>
      <t>單站亞軍車手</t>
    </r>
  </si>
  <si>
    <r>
      <rPr>
        <sz val="12"/>
        <rFont val="標楷體"/>
        <family val="4"/>
      </rPr>
      <t>單站季軍車手</t>
    </r>
  </si>
  <si>
    <r>
      <rPr>
        <sz val="12"/>
        <rFont val="標楷體"/>
        <family val="4"/>
      </rPr>
      <t>單站第四名車手</t>
    </r>
  </si>
  <si>
    <r>
      <rPr>
        <sz val="12"/>
        <rFont val="標楷體"/>
        <family val="4"/>
      </rPr>
      <t>單站第五名車手</t>
    </r>
  </si>
  <si>
    <r>
      <rPr>
        <sz val="12"/>
        <rFont val="標楷體"/>
        <family val="4"/>
      </rPr>
      <t>年度冠軍車手</t>
    </r>
  </si>
  <si>
    <r>
      <rPr>
        <sz val="12"/>
        <rFont val="標楷體"/>
        <family val="4"/>
      </rPr>
      <t>年度亞軍車手</t>
    </r>
  </si>
  <si>
    <r>
      <rPr>
        <sz val="12"/>
        <rFont val="標楷體"/>
        <family val="4"/>
      </rPr>
      <t>年度季軍車手</t>
    </r>
  </si>
  <si>
    <r>
      <rPr>
        <sz val="12"/>
        <rFont val="標楷體"/>
        <family val="4"/>
      </rPr>
      <t>年度冠軍車隊</t>
    </r>
  </si>
  <si>
    <r>
      <rPr>
        <sz val="12"/>
        <rFont val="標楷體"/>
        <family val="4"/>
      </rPr>
      <t>年度亞軍車隊</t>
    </r>
  </si>
  <si>
    <r>
      <rPr>
        <sz val="12"/>
        <rFont val="標楷體"/>
        <family val="4"/>
      </rPr>
      <t>年度季軍車隊</t>
    </r>
  </si>
  <si>
    <r>
      <rPr>
        <sz val="12"/>
        <rFont val="標楷體"/>
        <family val="4"/>
      </rPr>
      <t>年度第四名車隊</t>
    </r>
  </si>
  <si>
    <r>
      <rPr>
        <sz val="12"/>
        <rFont val="標楷體"/>
        <family val="4"/>
      </rPr>
      <t>年度第五名車隊</t>
    </r>
  </si>
  <si>
    <t>單站各組獎金</t>
  </si>
  <si>
    <t>場次</t>
  </si>
  <si>
    <t>三站總獎金</t>
  </si>
  <si>
    <t>年度車手獎金</t>
  </si>
  <si>
    <t>年度車隊獎金</t>
  </si>
  <si>
    <t>年度總獎金</t>
  </si>
  <si>
    <t>敘獎說明：</t>
  </si>
  <si>
    <r>
      <t>1</t>
    </r>
    <r>
      <rPr>
        <sz val="14"/>
        <rFont val="標楷體"/>
        <family val="4"/>
      </rPr>
      <t>、</t>
    </r>
    <r>
      <rPr>
        <sz val="14"/>
        <rFont val="Arial"/>
        <family val="2"/>
      </rPr>
      <t>100/A/B/C</t>
    </r>
    <r>
      <rPr>
        <sz val="14"/>
        <rFont val="標楷體"/>
        <family val="4"/>
      </rPr>
      <t>、</t>
    </r>
    <r>
      <rPr>
        <sz val="14"/>
        <rFont val="Arial"/>
        <family val="2"/>
      </rPr>
      <t>125/A/B/C</t>
    </r>
    <r>
      <rPr>
        <sz val="14"/>
        <rFont val="標楷體"/>
        <family val="4"/>
      </rPr>
      <t>及</t>
    </r>
    <r>
      <rPr>
        <sz val="14"/>
        <rFont val="Arial"/>
        <family val="2"/>
      </rPr>
      <t>BIKE/A/C</t>
    </r>
    <r>
      <rPr>
        <sz val="14"/>
        <rFont val="標楷體"/>
        <family val="4"/>
      </rPr>
      <t>頒發</t>
    </r>
    <r>
      <rPr>
        <sz val="14"/>
        <rFont val="Arial"/>
        <family val="2"/>
      </rPr>
      <t>1~3</t>
    </r>
    <r>
      <rPr>
        <sz val="14"/>
        <rFont val="標楷體"/>
        <family val="4"/>
      </rPr>
      <t>名獎金及獎盃，</t>
    </r>
    <r>
      <rPr>
        <sz val="14"/>
        <rFont val="Arial"/>
        <family val="2"/>
      </rPr>
      <t>4~5</t>
    </r>
    <r>
      <rPr>
        <sz val="14"/>
        <rFont val="標楷體"/>
        <family val="4"/>
      </rPr>
      <t>名獎金及錦旗。</t>
    </r>
  </si>
  <si>
    <r>
      <t>6</t>
    </r>
    <r>
      <rPr>
        <sz val="14"/>
        <rFont val="標楷體"/>
        <family val="4"/>
      </rPr>
      <t>、組別人數未達</t>
    </r>
    <r>
      <rPr>
        <sz val="14"/>
        <rFont val="Arial"/>
        <family val="2"/>
      </rPr>
      <t>15</t>
    </r>
    <r>
      <rPr>
        <sz val="14"/>
        <rFont val="標楷體"/>
        <family val="4"/>
      </rPr>
      <t>人時，只頒發前三名獎勵。</t>
    </r>
  </si>
  <si>
    <r>
      <t>7</t>
    </r>
    <r>
      <rPr>
        <sz val="14"/>
        <rFont val="標楷體"/>
        <family val="4"/>
      </rPr>
      <t>、組別人數未達</t>
    </r>
    <r>
      <rPr>
        <sz val="14"/>
        <rFont val="Arial"/>
        <family val="2"/>
      </rPr>
      <t>6</t>
    </r>
    <r>
      <rPr>
        <sz val="14"/>
        <rFont val="標楷體"/>
        <family val="4"/>
      </rPr>
      <t>人時，只頒發前二名獎勵。</t>
    </r>
  </si>
  <si>
    <r>
      <t>8</t>
    </r>
    <r>
      <rPr>
        <sz val="14"/>
        <rFont val="標楷體"/>
        <family val="4"/>
      </rPr>
      <t>、獎金依稅法規定，需由發放單位代為扣除稅款。</t>
    </r>
  </si>
  <si>
    <t>ATV-300</t>
  </si>
  <si>
    <r>
      <t>2</t>
    </r>
    <r>
      <rPr>
        <sz val="14"/>
        <rFont val="標楷體"/>
        <family val="4"/>
      </rPr>
      <t>、</t>
    </r>
    <r>
      <rPr>
        <sz val="14"/>
        <rFont val="Arial"/>
        <family val="2"/>
      </rPr>
      <t>ATV</t>
    </r>
    <r>
      <rPr>
        <sz val="14"/>
        <rFont val="標楷體"/>
        <family val="4"/>
      </rPr>
      <t>組只頒發冠軍獎金及獎盃，</t>
    </r>
    <r>
      <rPr>
        <sz val="14"/>
        <rFont val="Arial"/>
        <family val="2"/>
      </rPr>
      <t>2~3</t>
    </r>
    <r>
      <rPr>
        <sz val="14"/>
        <rFont val="標楷體"/>
        <family val="4"/>
      </rPr>
      <t>名獎金及錦旗。</t>
    </r>
  </si>
  <si>
    <r>
      <t>3</t>
    </r>
    <r>
      <rPr>
        <sz val="14"/>
        <rFont val="標楷體"/>
        <family val="4"/>
      </rPr>
      <t>、年度車手頒發冠軍獎金及獎盃，</t>
    </r>
    <r>
      <rPr>
        <sz val="14"/>
        <rFont val="Arial"/>
        <family val="2"/>
      </rPr>
      <t>2~3</t>
    </r>
    <r>
      <rPr>
        <sz val="14"/>
        <rFont val="標楷體"/>
        <family val="4"/>
      </rPr>
      <t>名獎金及錦旗。</t>
    </r>
  </si>
  <si>
    <r>
      <t>4</t>
    </r>
    <r>
      <rPr>
        <sz val="14"/>
        <rFont val="標楷體"/>
        <family val="4"/>
      </rPr>
      <t>、年度車隊頒發冠軍獎金及獎盃，</t>
    </r>
    <r>
      <rPr>
        <sz val="14"/>
        <rFont val="Arial"/>
        <family val="2"/>
      </rPr>
      <t>2~5</t>
    </r>
    <r>
      <rPr>
        <sz val="14"/>
        <rFont val="標楷體"/>
        <family val="4"/>
      </rPr>
      <t>名獎金及錦旗。</t>
    </r>
  </si>
  <si>
    <r>
      <t>5</t>
    </r>
    <r>
      <rPr>
        <sz val="14"/>
        <rFont val="標楷體"/>
        <family val="4"/>
      </rPr>
      <t>、統一規格組只頒發獎金及錦旗、統一規格組無年度車手獎勵。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</si>
</sst>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&quot;月&quot;d&quot;日&quot;"/>
    <numFmt numFmtId="190" formatCode="0_);[Red]\(0\)"/>
    <numFmt numFmtId="191" formatCode="[&gt;99999999]0000\-000\-000;000\-000\-000"/>
    <numFmt numFmtId="192" formatCode="_-* #,##0.0_-;\-* #,##0.0_-;_-* &quot;-&quot;?_-;_-@_-"/>
    <numFmt numFmtId="193" formatCode="#,##0_ "/>
    <numFmt numFmtId="194" formatCode="_-* #,##0_-;\-* #,##0_-;_-* &quot;-&quot;??_-;_-@_-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Arial"/>
      <family val="2"/>
    </font>
    <font>
      <sz val="14"/>
      <name val="標楷體"/>
      <family val="4"/>
    </font>
    <font>
      <b/>
      <sz val="18"/>
      <name val="Arial"/>
      <family val="2"/>
    </font>
    <font>
      <b/>
      <sz val="18"/>
      <name val="標楷體"/>
      <family val="4"/>
    </font>
    <font>
      <sz val="12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sz val="12"/>
      <name val="標楷體"/>
      <family val="4"/>
    </font>
    <font>
      <sz val="12"/>
      <name val="細明體"/>
      <family val="3"/>
    </font>
    <font>
      <sz val="16"/>
      <name val="Arial"/>
      <family val="2"/>
    </font>
    <font>
      <sz val="16"/>
      <name val="Times New Roman"/>
      <family val="1"/>
    </font>
    <font>
      <b/>
      <sz val="2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2" applyNumberFormat="0" applyAlignment="0" applyProtection="0"/>
    <xf numFmtId="0" fontId="0" fillId="23" borderId="3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185" fontId="8" fillId="0" borderId="0" xfId="0" applyNumberFormat="1" applyFont="1" applyBorder="1" applyAlignment="1">
      <alignment horizontal="left" vertical="center"/>
    </xf>
    <xf numFmtId="185" fontId="10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185" fontId="10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185" fontId="7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vertical="center"/>
    </xf>
    <xf numFmtId="185" fontId="10" fillId="0" borderId="0" xfId="0" applyNumberFormat="1" applyFont="1" applyAlignment="1">
      <alignment horizontal="center"/>
    </xf>
    <xf numFmtId="185" fontId="6" fillId="0" borderId="0" xfId="0" applyNumberFormat="1" applyFont="1" applyAlignment="1">
      <alignment/>
    </xf>
    <xf numFmtId="185" fontId="7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85" fontId="10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85" fontId="16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85" fontId="1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1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5" fontId="1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Followed Hyperlink" xfId="34"/>
    <cellStyle name="不良" xfId="35"/>
    <cellStyle name="中性色" xfId="36"/>
    <cellStyle name="合計" xfId="37"/>
    <cellStyle name="Percent" xfId="38"/>
    <cellStyle name="良好" xfId="39"/>
    <cellStyle name="計算" xfId="40"/>
    <cellStyle name="記事" xfId="41"/>
    <cellStyle name="Currency" xfId="42"/>
    <cellStyle name="Currency [0]" xfId="43"/>
    <cellStyle name="Comma" xfId="44"/>
    <cellStyle name="連結的儲存格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 2" xfId="55"/>
    <cellStyle name="標題  3" xfId="56"/>
    <cellStyle name="標題  4" xfId="57"/>
    <cellStyle name="標題 1" xfId="58"/>
    <cellStyle name="輸入" xfId="59"/>
    <cellStyle name="輸出" xfId="60"/>
    <cellStyle name="檢查儲存格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showGridLines="0" tabSelected="1" workbookViewId="0" topLeftCell="A11">
      <selection activeCell="B31" sqref="B31"/>
    </sheetView>
  </sheetViews>
  <sheetFormatPr defaultColWidth="16.625" defaultRowHeight="15.75"/>
  <cols>
    <col min="1" max="1" width="2.125" style="9" customWidth="1"/>
    <col min="2" max="2" width="15.375" style="9" customWidth="1"/>
    <col min="3" max="10" width="8.625" style="9" customWidth="1"/>
    <col min="11" max="11" width="10.125" style="9" customWidth="1"/>
    <col min="12" max="12" width="8.625" style="9" customWidth="1"/>
    <col min="13" max="13" width="8.50390625" style="9" bestFit="1" customWidth="1"/>
    <col min="14" max="14" width="10.125" style="9" bestFit="1" customWidth="1"/>
    <col min="15" max="15" width="2.125" style="9" customWidth="1"/>
    <col min="16" max="16" width="9.50390625" style="9" customWidth="1"/>
    <col min="17" max="17" width="12.125" style="9" customWidth="1"/>
    <col min="18" max="16384" width="16.625" style="9" customWidth="1"/>
  </cols>
  <sheetData>
    <row r="1" spans="2:14" s="4" customFormat="1" ht="24" customHeight="1">
      <c r="B1" s="1"/>
      <c r="C1" s="6"/>
      <c r="D1" s="5"/>
      <c r="E1" s="5"/>
      <c r="F1" s="5" t="s">
        <v>0</v>
      </c>
      <c r="I1" s="7"/>
      <c r="J1" s="7"/>
      <c r="K1" s="7"/>
      <c r="L1" s="7"/>
      <c r="M1" s="24"/>
      <c r="N1" s="7"/>
    </row>
    <row r="2" spans="2:14" s="8" customFormat="1" ht="19.5" customHeight="1"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37</v>
      </c>
      <c r="L2" s="11" t="s">
        <v>10</v>
      </c>
      <c r="M2" s="11" t="s">
        <v>11</v>
      </c>
      <c r="N2" s="12" t="s">
        <v>12</v>
      </c>
    </row>
    <row r="3" spans="2:14" s="4" customFormat="1" ht="19.5" customHeight="1">
      <c r="B3" s="10" t="s">
        <v>13</v>
      </c>
      <c r="C3" s="12">
        <v>12000</v>
      </c>
      <c r="D3" s="12">
        <v>8000</v>
      </c>
      <c r="E3" s="12">
        <v>6000</v>
      </c>
      <c r="F3" s="12">
        <v>12000</v>
      </c>
      <c r="G3" s="12">
        <v>8000</v>
      </c>
      <c r="H3" s="12">
        <v>6000</v>
      </c>
      <c r="I3" s="12">
        <v>12000</v>
      </c>
      <c r="J3" s="12">
        <v>6000</v>
      </c>
      <c r="K3" s="12">
        <v>8000</v>
      </c>
      <c r="L3" s="12">
        <v>3000</v>
      </c>
      <c r="M3" s="12">
        <v>3000</v>
      </c>
      <c r="N3" s="12">
        <v>3000</v>
      </c>
    </row>
    <row r="4" spans="2:14" s="4" customFormat="1" ht="19.5" customHeight="1">
      <c r="B4" s="10" t="s">
        <v>14</v>
      </c>
      <c r="C4" s="12">
        <v>8000</v>
      </c>
      <c r="D4" s="12">
        <v>6000</v>
      </c>
      <c r="E4" s="12">
        <v>5000</v>
      </c>
      <c r="F4" s="12">
        <v>8000</v>
      </c>
      <c r="G4" s="12">
        <v>6000</v>
      </c>
      <c r="H4" s="12">
        <v>5000</v>
      </c>
      <c r="I4" s="12">
        <v>8000</v>
      </c>
      <c r="J4" s="12">
        <v>5000</v>
      </c>
      <c r="K4" s="12">
        <v>6000</v>
      </c>
      <c r="L4" s="12">
        <v>2000</v>
      </c>
      <c r="M4" s="12">
        <v>2000</v>
      </c>
      <c r="N4" s="12">
        <v>2000</v>
      </c>
    </row>
    <row r="5" spans="2:14" s="4" customFormat="1" ht="19.5" customHeight="1">
      <c r="B5" s="10" t="s">
        <v>15</v>
      </c>
      <c r="C5" s="12">
        <v>6000</v>
      </c>
      <c r="D5" s="12">
        <v>5000</v>
      </c>
      <c r="E5" s="12">
        <v>4000</v>
      </c>
      <c r="F5" s="12">
        <v>6000</v>
      </c>
      <c r="G5" s="12">
        <v>5000</v>
      </c>
      <c r="H5" s="12">
        <v>4000</v>
      </c>
      <c r="I5" s="12">
        <v>6000</v>
      </c>
      <c r="J5" s="12">
        <v>4000</v>
      </c>
      <c r="K5" s="12">
        <v>5000</v>
      </c>
      <c r="L5" s="12">
        <v>1000</v>
      </c>
      <c r="M5" s="12">
        <v>1000</v>
      </c>
      <c r="N5" s="12">
        <v>1000</v>
      </c>
    </row>
    <row r="6" spans="2:14" s="4" customFormat="1" ht="19.5" customHeight="1">
      <c r="B6" s="10" t="s">
        <v>16</v>
      </c>
      <c r="C6" s="12">
        <v>5000</v>
      </c>
      <c r="D6" s="12">
        <v>4000</v>
      </c>
      <c r="E6" s="12">
        <v>3000</v>
      </c>
      <c r="F6" s="12">
        <v>5000</v>
      </c>
      <c r="G6" s="12">
        <v>4000</v>
      </c>
      <c r="H6" s="12">
        <v>3000</v>
      </c>
      <c r="I6" s="12">
        <v>5000</v>
      </c>
      <c r="J6" s="12">
        <v>3000</v>
      </c>
      <c r="K6" s="30"/>
      <c r="L6" s="34"/>
      <c r="M6" s="30"/>
      <c r="N6" s="30"/>
    </row>
    <row r="7" spans="2:14" s="4" customFormat="1" ht="19.5" customHeight="1">
      <c r="B7" s="10" t="s">
        <v>17</v>
      </c>
      <c r="C7" s="12">
        <v>4000</v>
      </c>
      <c r="D7" s="12">
        <v>3000</v>
      </c>
      <c r="E7" s="12">
        <v>2000</v>
      </c>
      <c r="F7" s="12">
        <v>4000</v>
      </c>
      <c r="G7" s="12">
        <v>3000</v>
      </c>
      <c r="H7" s="12">
        <v>2000</v>
      </c>
      <c r="I7" s="12">
        <v>4000</v>
      </c>
      <c r="J7" s="12">
        <v>2000</v>
      </c>
      <c r="K7" s="31"/>
      <c r="L7" s="33"/>
      <c r="M7" s="33"/>
      <c r="N7" s="33"/>
    </row>
    <row r="8" spans="2:14" s="4" customFormat="1" ht="19.5" customHeight="1">
      <c r="B8" s="10" t="s">
        <v>18</v>
      </c>
      <c r="C8" s="12">
        <v>12000</v>
      </c>
      <c r="D8" s="12">
        <v>8000</v>
      </c>
      <c r="E8" s="12">
        <v>6000</v>
      </c>
      <c r="F8" s="12">
        <v>12000</v>
      </c>
      <c r="G8" s="12">
        <v>8000</v>
      </c>
      <c r="H8" s="12">
        <v>6000</v>
      </c>
      <c r="I8" s="12">
        <v>12000</v>
      </c>
      <c r="J8" s="12">
        <v>6000</v>
      </c>
      <c r="K8" s="12">
        <v>8000</v>
      </c>
      <c r="L8" s="33"/>
      <c r="M8" s="33"/>
      <c r="N8" s="33"/>
    </row>
    <row r="9" spans="2:14" s="4" customFormat="1" ht="19.5" customHeight="1">
      <c r="B9" s="10" t="s">
        <v>19</v>
      </c>
      <c r="C9" s="12">
        <v>8000</v>
      </c>
      <c r="D9" s="12">
        <v>6000</v>
      </c>
      <c r="E9" s="12">
        <v>5000</v>
      </c>
      <c r="F9" s="12">
        <v>8000</v>
      </c>
      <c r="G9" s="12">
        <v>6000</v>
      </c>
      <c r="H9" s="12">
        <v>5000</v>
      </c>
      <c r="I9" s="12">
        <v>8000</v>
      </c>
      <c r="J9" s="12">
        <v>5000</v>
      </c>
      <c r="K9" s="12">
        <v>6000</v>
      </c>
      <c r="L9" s="33"/>
      <c r="M9" s="33"/>
      <c r="N9" s="33"/>
    </row>
    <row r="10" spans="2:14" s="4" customFormat="1" ht="19.5" customHeight="1">
      <c r="B10" s="10" t="s">
        <v>20</v>
      </c>
      <c r="C10" s="12">
        <v>6000</v>
      </c>
      <c r="D10" s="12">
        <v>5000</v>
      </c>
      <c r="E10" s="12">
        <v>4000</v>
      </c>
      <c r="F10" s="12">
        <v>6000</v>
      </c>
      <c r="G10" s="12">
        <v>5000</v>
      </c>
      <c r="H10" s="12">
        <v>4000</v>
      </c>
      <c r="I10" s="12">
        <v>6000</v>
      </c>
      <c r="J10" s="12">
        <v>4000</v>
      </c>
      <c r="K10" s="12">
        <v>5000</v>
      </c>
      <c r="L10" s="33"/>
      <c r="M10" s="33"/>
      <c r="N10" s="33"/>
    </row>
    <row r="11" spans="2:14" s="4" customFormat="1" ht="19.5" customHeight="1">
      <c r="B11" s="10" t="s">
        <v>21</v>
      </c>
      <c r="C11" s="27">
        <v>70000</v>
      </c>
      <c r="D11" s="28"/>
      <c r="E11" s="28"/>
      <c r="F11" s="28"/>
      <c r="G11" s="28"/>
      <c r="H11" s="28"/>
      <c r="I11" s="28"/>
      <c r="J11" s="28"/>
      <c r="K11" s="32"/>
      <c r="L11" s="33"/>
      <c r="M11" s="33"/>
      <c r="N11" s="33"/>
    </row>
    <row r="12" spans="2:14" s="4" customFormat="1" ht="19.5" customHeight="1">
      <c r="B12" s="10" t="s">
        <v>22</v>
      </c>
      <c r="C12" s="27">
        <v>50000</v>
      </c>
      <c r="D12" s="28"/>
      <c r="E12" s="28"/>
      <c r="F12" s="28"/>
      <c r="G12" s="28"/>
      <c r="H12" s="28"/>
      <c r="I12" s="28"/>
      <c r="J12" s="28"/>
      <c r="K12" s="33"/>
      <c r="L12" s="33"/>
      <c r="M12" s="33"/>
      <c r="N12" s="33"/>
    </row>
    <row r="13" spans="2:14" s="4" customFormat="1" ht="19.5" customHeight="1">
      <c r="B13" s="10" t="s">
        <v>23</v>
      </c>
      <c r="C13" s="27">
        <v>40000</v>
      </c>
      <c r="D13" s="28"/>
      <c r="E13" s="28"/>
      <c r="F13" s="28"/>
      <c r="G13" s="28"/>
      <c r="H13" s="28"/>
      <c r="I13" s="28"/>
      <c r="J13" s="28"/>
      <c r="K13" s="33"/>
      <c r="L13" s="33"/>
      <c r="M13" s="33"/>
      <c r="N13" s="33"/>
    </row>
    <row r="14" spans="2:14" s="4" customFormat="1" ht="19.5" customHeight="1">
      <c r="B14" s="10" t="s">
        <v>24</v>
      </c>
      <c r="C14" s="27">
        <v>30000</v>
      </c>
      <c r="D14" s="28"/>
      <c r="E14" s="28"/>
      <c r="F14" s="28"/>
      <c r="G14" s="28"/>
      <c r="H14" s="28"/>
      <c r="I14" s="28"/>
      <c r="J14" s="28"/>
      <c r="K14" s="33"/>
      <c r="L14" s="33"/>
      <c r="M14" s="33"/>
      <c r="N14" s="33"/>
    </row>
    <row r="15" spans="2:14" s="4" customFormat="1" ht="19.5" customHeight="1">
      <c r="B15" s="10" t="s">
        <v>25</v>
      </c>
      <c r="C15" s="27">
        <v>20000</v>
      </c>
      <c r="D15" s="28"/>
      <c r="E15" s="28"/>
      <c r="F15" s="28"/>
      <c r="G15" s="28"/>
      <c r="H15" s="28"/>
      <c r="I15" s="28"/>
      <c r="J15" s="28"/>
      <c r="K15" s="31"/>
      <c r="L15" s="31"/>
      <c r="M15" s="31"/>
      <c r="N15" s="31"/>
    </row>
    <row r="16" spans="2:14" s="4" customFormat="1" ht="19.5" customHeight="1">
      <c r="B16" s="13" t="s">
        <v>26</v>
      </c>
      <c r="C16" s="12">
        <f aca="true" t="shared" si="0" ref="C16:N16">SUM(C3:C7)</f>
        <v>35000</v>
      </c>
      <c r="D16" s="12">
        <f t="shared" si="0"/>
        <v>26000</v>
      </c>
      <c r="E16" s="12">
        <f t="shared" si="0"/>
        <v>20000</v>
      </c>
      <c r="F16" s="12">
        <f t="shared" si="0"/>
        <v>35000</v>
      </c>
      <c r="G16" s="12">
        <f t="shared" si="0"/>
        <v>26000</v>
      </c>
      <c r="H16" s="12">
        <f t="shared" si="0"/>
        <v>20000</v>
      </c>
      <c r="I16" s="12">
        <f t="shared" si="0"/>
        <v>35000</v>
      </c>
      <c r="J16" s="12">
        <f t="shared" si="0"/>
        <v>20000</v>
      </c>
      <c r="K16" s="12">
        <f>SUM(K3:K7)</f>
        <v>19000</v>
      </c>
      <c r="L16" s="12">
        <f>SUM(L3:L7)</f>
        <v>6000</v>
      </c>
      <c r="M16" s="12">
        <f t="shared" si="0"/>
        <v>6000</v>
      </c>
      <c r="N16" s="12">
        <f t="shared" si="0"/>
        <v>6000</v>
      </c>
    </row>
    <row r="17" spans="2:14" s="4" customFormat="1" ht="19.5" customHeight="1">
      <c r="B17" s="13" t="s">
        <v>27</v>
      </c>
      <c r="C17" s="12">
        <v>3</v>
      </c>
      <c r="D17" s="12">
        <v>3</v>
      </c>
      <c r="E17" s="12">
        <v>3</v>
      </c>
      <c r="F17" s="12">
        <v>3</v>
      </c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>
        <v>3</v>
      </c>
      <c r="M17" s="12">
        <v>3</v>
      </c>
      <c r="N17" s="12">
        <v>3</v>
      </c>
    </row>
    <row r="18" spans="2:14" s="4" customFormat="1" ht="19.5" customHeight="1">
      <c r="B18" s="13" t="s">
        <v>28</v>
      </c>
      <c r="C18" s="12">
        <f aca="true" t="shared" si="1" ref="C18:N18">C16*C17</f>
        <v>105000</v>
      </c>
      <c r="D18" s="12">
        <f t="shared" si="1"/>
        <v>78000</v>
      </c>
      <c r="E18" s="12">
        <f t="shared" si="1"/>
        <v>60000</v>
      </c>
      <c r="F18" s="12">
        <f t="shared" si="1"/>
        <v>105000</v>
      </c>
      <c r="G18" s="12">
        <f t="shared" si="1"/>
        <v>78000</v>
      </c>
      <c r="H18" s="12">
        <f t="shared" si="1"/>
        <v>60000</v>
      </c>
      <c r="I18" s="12">
        <f t="shared" si="1"/>
        <v>105000</v>
      </c>
      <c r="J18" s="12">
        <f t="shared" si="1"/>
        <v>60000</v>
      </c>
      <c r="K18" s="12">
        <f>K16*K17</f>
        <v>57000</v>
      </c>
      <c r="L18" s="12">
        <f>L16*L17</f>
        <v>18000</v>
      </c>
      <c r="M18" s="12">
        <f t="shared" si="1"/>
        <v>18000</v>
      </c>
      <c r="N18" s="12">
        <f t="shared" si="1"/>
        <v>18000</v>
      </c>
    </row>
    <row r="19" spans="2:14" s="2" customFormat="1" ht="19.5" customHeight="1">
      <c r="B19" s="14" t="s">
        <v>29</v>
      </c>
      <c r="C19" s="12">
        <f aca="true" t="shared" si="2" ref="C19:J19">SUM(C8:C10)</f>
        <v>26000</v>
      </c>
      <c r="D19" s="12">
        <f t="shared" si="2"/>
        <v>19000</v>
      </c>
      <c r="E19" s="12">
        <f t="shared" si="2"/>
        <v>15000</v>
      </c>
      <c r="F19" s="12">
        <f t="shared" si="2"/>
        <v>26000</v>
      </c>
      <c r="G19" s="12">
        <f t="shared" si="2"/>
        <v>19000</v>
      </c>
      <c r="H19" s="12">
        <f t="shared" si="2"/>
        <v>15000</v>
      </c>
      <c r="I19" s="12">
        <f t="shared" si="2"/>
        <v>26000</v>
      </c>
      <c r="J19" s="12">
        <f t="shared" si="2"/>
        <v>15000</v>
      </c>
      <c r="K19" s="12">
        <f>SUM(K9:K10)</f>
        <v>11000</v>
      </c>
      <c r="L19" s="12">
        <f>SUM(L8:L10)</f>
        <v>0</v>
      </c>
      <c r="M19" s="12">
        <f>SUM(M9:M10)</f>
        <v>0</v>
      </c>
      <c r="N19" s="12">
        <f>SUM(N9:N10)</f>
        <v>0</v>
      </c>
    </row>
    <row r="20" spans="2:14" s="3" customFormat="1" ht="19.5" customHeight="1">
      <c r="B20" s="13" t="s">
        <v>30</v>
      </c>
      <c r="C20" s="27">
        <f>SUM(C11:C15)</f>
        <v>210000</v>
      </c>
      <c r="D20" s="29"/>
      <c r="E20" s="29"/>
      <c r="F20" s="29"/>
      <c r="G20" s="29"/>
      <c r="H20" s="29"/>
      <c r="I20" s="29"/>
      <c r="J20" s="29"/>
      <c r="K20" s="12">
        <f>SUM(K11:K15)</f>
        <v>0</v>
      </c>
      <c r="L20" s="23">
        <f>SUM(L11:L15)</f>
        <v>0</v>
      </c>
      <c r="M20" s="12">
        <f>SUM(M11:M15)</f>
        <v>0</v>
      </c>
      <c r="N20" s="12">
        <f>SUM(N11:N15)</f>
        <v>0</v>
      </c>
    </row>
    <row r="21" spans="2:12" s="4" customFormat="1" ht="18">
      <c r="B21" s="21" t="s">
        <v>31</v>
      </c>
      <c r="C21" s="25">
        <f>SUM(C18:N20)</f>
        <v>1144000</v>
      </c>
      <c r="D21" s="26"/>
      <c r="E21" s="22"/>
      <c r="F21" s="15"/>
      <c r="G21" s="16"/>
      <c r="J21" s="17"/>
      <c r="L21" s="17"/>
    </row>
    <row r="22" spans="2:7" ht="16.5">
      <c r="B22" s="19" t="s">
        <v>32</v>
      </c>
      <c r="G22" s="16"/>
    </row>
    <row r="23" spans="2:7" ht="18" customHeight="1">
      <c r="B23" s="20" t="s">
        <v>33</v>
      </c>
      <c r="G23" s="16"/>
    </row>
    <row r="24" spans="2:7" ht="18" customHeight="1">
      <c r="B24" s="20" t="s">
        <v>38</v>
      </c>
      <c r="G24" s="16"/>
    </row>
    <row r="25" spans="2:7" ht="18" customHeight="1">
      <c r="B25" s="20" t="s">
        <v>39</v>
      </c>
      <c r="G25" s="16"/>
    </row>
    <row r="26" ht="18" customHeight="1">
      <c r="B26" s="20" t="s">
        <v>40</v>
      </c>
    </row>
    <row r="27" spans="2:7" ht="18" customHeight="1">
      <c r="B27" s="20" t="s">
        <v>41</v>
      </c>
      <c r="G27" s="16"/>
    </row>
    <row r="28" spans="2:7" ht="18" customHeight="1">
      <c r="B28" s="20" t="s">
        <v>34</v>
      </c>
      <c r="G28" s="16"/>
    </row>
    <row r="29" spans="2:7" ht="18" customHeight="1">
      <c r="B29" s="20" t="s">
        <v>35</v>
      </c>
      <c r="G29" s="16"/>
    </row>
    <row r="30" spans="2:4" ht="18" customHeight="1">
      <c r="B30" s="20" t="s">
        <v>36</v>
      </c>
      <c r="D30" s="18"/>
    </row>
  </sheetData>
  <sheetProtection/>
  <mergeCells count="12">
    <mergeCell ref="C11:J11"/>
    <mergeCell ref="K6:K7"/>
    <mergeCell ref="K11:K15"/>
    <mergeCell ref="N6:N15"/>
    <mergeCell ref="M6:M15"/>
    <mergeCell ref="L6:L15"/>
    <mergeCell ref="C21:D21"/>
    <mergeCell ref="C12:J12"/>
    <mergeCell ref="C13:J13"/>
    <mergeCell ref="C14:J14"/>
    <mergeCell ref="C15:J15"/>
    <mergeCell ref="C20:J20"/>
  </mergeCells>
  <printOptions horizontalCentered="1"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kymco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iMac APPLE</cp:lastModifiedBy>
  <cp:lastPrinted>2014-05-23T00:53:50Z</cp:lastPrinted>
  <dcterms:created xsi:type="dcterms:W3CDTF">2006-09-18T02:28:13Z</dcterms:created>
  <dcterms:modified xsi:type="dcterms:W3CDTF">2014-05-27T08:53:47Z</dcterms:modified>
  <cp:category/>
  <cp:version/>
  <cp:contentType/>
  <cp:contentStatus/>
</cp:coreProperties>
</file>